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378\Documents\DIDATTICA\A.A. 2017_18\PROGRAMMI_PROGETTO\"/>
    </mc:Choice>
  </mc:AlternateContent>
  <bookViews>
    <workbookView xWindow="0" yWindow="0" windowWidth="14370" windowHeight="8220"/>
  </bookViews>
  <sheets>
    <sheet name="Foglio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1" l="1"/>
  <c r="U9" i="1"/>
  <c r="U8" i="1"/>
  <c r="U11" i="1"/>
  <c r="K13" i="1"/>
  <c r="I17" i="1"/>
  <c r="M14" i="1"/>
  <c r="U7" i="1"/>
  <c r="U6" i="1"/>
  <c r="U5" i="1"/>
  <c r="K17" i="1"/>
  <c r="D2" i="1"/>
  <c r="D3" i="1"/>
  <c r="D4" i="1"/>
  <c r="D5" i="1"/>
  <c r="D1" i="1"/>
  <c r="D6" i="1"/>
  <c r="E6" i="1"/>
</calcChain>
</file>

<file path=xl/sharedStrings.xml><?xml version="1.0" encoding="utf-8"?>
<sst xmlns="http://schemas.openxmlformats.org/spreadsheetml/2006/main" count="60" uniqueCount="21">
  <si>
    <t>S</t>
  </si>
  <si>
    <t>T</t>
  </si>
  <si>
    <t>TR</t>
  </si>
  <si>
    <t>EQUAZIONE  AASHTO</t>
  </si>
  <si>
    <t>Zr</t>
  </si>
  <si>
    <t>S0</t>
  </si>
  <si>
    <t>SN</t>
  </si>
  <si>
    <t>DPSI</t>
  </si>
  <si>
    <t>MR</t>
  </si>
  <si>
    <t>ESAL</t>
  </si>
  <si>
    <t>USURA</t>
  </si>
  <si>
    <t>BINDER</t>
  </si>
  <si>
    <t>BASE</t>
  </si>
  <si>
    <t>MISTO CEMENTATO</t>
  </si>
  <si>
    <t>MGNL</t>
  </si>
  <si>
    <t>METODO EMPIRICO  AASHTO</t>
  </si>
  <si>
    <t>CALCOLO    SN DELLA PAVIMENTAZIONE</t>
  </si>
  <si>
    <t>INCH</t>
  </si>
  <si>
    <t>AFFIDABILITA'</t>
  </si>
  <si>
    <t>ASSI STANDARD  80 KN CHE PROVOCANO IL DEGRADO STABILITO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</si>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</sst>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9" tint="0.399945066682943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0" xfId="0" applyNumberFormat="1"/>
    <xf numFmtId="11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0" fillId="2" borderId="0" xfId="0" applyFill="1"/>
    <xf numFmtId="164" fontId="0" fillId="3" borderId="0" xfId="0" applyNumberFormat="1" applyFill="1"/>
    <xf numFmtId="0" fontId="0" fillId="3" borderId="0" xfId="0" applyFill="1"/>
    <xf numFmtId="0" fontId="4" fillId="3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abSelected="1" topLeftCell="F1" workbookViewId="0">
      <selection activeCell="Y19" sqref="Y19"/>
    </sheetView>
  </sheetViews>
  <sheetFormatPr defaultRowHeight="15" x14ac:dyDescent="0.25"/>
  <cols>
    <col min="11" max="11" width="10.5703125" bestFit="1" customWidth="1"/>
    <col min="14" max="14" width="10" bestFit="1" customWidth="1"/>
    <col min="16" max="16" width="5.140625" customWidth="1"/>
    <col min="17" max="17" width="13.7109375" customWidth="1"/>
  </cols>
  <sheetData>
    <row r="1" spans="1:22" ht="15.75" thickBot="1" x14ac:dyDescent="0.3">
      <c r="A1" s="1">
        <v>5</v>
      </c>
      <c r="B1" s="2">
        <v>0.25</v>
      </c>
      <c r="D1">
        <f>A1*B1</f>
        <v>1.25</v>
      </c>
    </row>
    <row r="2" spans="1:22" ht="19.5" thickBot="1" x14ac:dyDescent="0.35">
      <c r="A2" s="3">
        <v>8</v>
      </c>
      <c r="B2" s="4">
        <v>0.42</v>
      </c>
      <c r="D2">
        <f t="shared" ref="D2:D5" si="0">A2*B2</f>
        <v>3.36</v>
      </c>
      <c r="I2" s="10" t="s">
        <v>15</v>
      </c>
    </row>
    <row r="3" spans="1:22" ht="16.5" thickBot="1" x14ac:dyDescent="0.3">
      <c r="A3" s="3">
        <v>17</v>
      </c>
      <c r="B3" s="4">
        <v>0.35</v>
      </c>
      <c r="D3">
        <f t="shared" si="0"/>
        <v>5.9499999999999993</v>
      </c>
      <c r="R3" s="11" t="s">
        <v>16</v>
      </c>
    </row>
    <row r="4" spans="1:22" ht="15.75" thickBot="1" x14ac:dyDescent="0.3">
      <c r="A4" s="3">
        <v>30</v>
      </c>
      <c r="B4" s="4">
        <v>0.2</v>
      </c>
      <c r="D4">
        <f t="shared" si="0"/>
        <v>6</v>
      </c>
    </row>
    <row r="5" spans="1:22" ht="15.75" thickBot="1" x14ac:dyDescent="0.3">
      <c r="A5" s="3">
        <v>20</v>
      </c>
      <c r="B5" s="4">
        <v>0.12</v>
      </c>
      <c r="D5">
        <f t="shared" si="0"/>
        <v>2.4</v>
      </c>
      <c r="Q5" s="1" t="s">
        <v>10</v>
      </c>
      <c r="R5" s="2">
        <v>4</v>
      </c>
      <c r="S5" s="2">
        <v>0.42</v>
      </c>
      <c r="T5" s="2">
        <v>1</v>
      </c>
      <c r="U5" s="7">
        <f>R5*S5</f>
        <v>1.68</v>
      </c>
    </row>
    <row r="6" spans="1:22" ht="15.75" thickBot="1" x14ac:dyDescent="0.3">
      <c r="D6">
        <f>SUM(D1:D5)</f>
        <v>18.959999999999997</v>
      </c>
      <c r="E6">
        <f>D6/2.54</f>
        <v>7.4645669291338574</v>
      </c>
      <c r="Q6" s="3" t="s">
        <v>11</v>
      </c>
      <c r="R6" s="4">
        <v>8</v>
      </c>
      <c r="S6" s="4">
        <v>0.42</v>
      </c>
      <c r="T6" s="4">
        <v>1</v>
      </c>
      <c r="U6" s="8">
        <f>R6*S6</f>
        <v>3.36</v>
      </c>
    </row>
    <row r="7" spans="1:22" ht="15.75" thickBot="1" x14ac:dyDescent="0.3">
      <c r="Q7" s="3" t="s">
        <v>12</v>
      </c>
      <c r="R7" s="4">
        <v>12</v>
      </c>
      <c r="S7" s="4">
        <v>0.4</v>
      </c>
      <c r="T7" s="4">
        <v>1</v>
      </c>
      <c r="U7" s="8">
        <f>R7*S7</f>
        <v>4.8000000000000007</v>
      </c>
    </row>
    <row r="8" spans="1:22" ht="30.75" thickBot="1" x14ac:dyDescent="0.3">
      <c r="Q8" s="3" t="s">
        <v>13</v>
      </c>
      <c r="R8" s="4"/>
      <c r="S8" s="4">
        <v>0.15</v>
      </c>
      <c r="T8" s="4">
        <v>1</v>
      </c>
      <c r="U8" s="8">
        <f>R8*S8</f>
        <v>0</v>
      </c>
    </row>
    <row r="9" spans="1:22" ht="15.75" thickBot="1" x14ac:dyDescent="0.3">
      <c r="J9" t="s">
        <v>3</v>
      </c>
      <c r="Q9" s="3" t="s">
        <v>14</v>
      </c>
      <c r="R9" s="4">
        <v>25</v>
      </c>
      <c r="S9" s="4">
        <v>0.15</v>
      </c>
      <c r="T9" s="4">
        <v>1</v>
      </c>
      <c r="U9" s="8">
        <f>R9*S9</f>
        <v>3.75</v>
      </c>
    </row>
    <row r="10" spans="1:22" ht="15.75" thickBot="1" x14ac:dyDescent="0.3">
      <c r="A10" s="1" t="s">
        <v>0</v>
      </c>
      <c r="B10" s="2">
        <v>10</v>
      </c>
      <c r="Q10" s="3" t="s">
        <v>6</v>
      </c>
      <c r="R10" s="4"/>
      <c r="S10" s="4"/>
      <c r="T10" s="4"/>
      <c r="U10" s="9">
        <f>SUM(U5:U9)</f>
        <v>13.59</v>
      </c>
      <c r="V10" t="s">
        <v>20</v>
      </c>
    </row>
    <row r="11" spans="1:22" ht="15.75" thickBot="1" x14ac:dyDescent="0.3">
      <c r="A11" s="3" t="s">
        <v>0</v>
      </c>
      <c r="B11" s="4">
        <v>20</v>
      </c>
      <c r="U11" s="12">
        <f>U10/2.54</f>
        <v>5.3503937007874018</v>
      </c>
      <c r="V11" t="s">
        <v>17</v>
      </c>
    </row>
    <row r="12" spans="1:22" ht="15.75" thickBot="1" x14ac:dyDescent="0.3">
      <c r="A12" s="3" t="s">
        <v>0</v>
      </c>
      <c r="B12" s="4">
        <v>15</v>
      </c>
      <c r="I12" t="s">
        <v>4</v>
      </c>
      <c r="J12" t="s">
        <v>5</v>
      </c>
      <c r="K12" t="s">
        <v>6</v>
      </c>
      <c r="L12" t="s">
        <v>7</v>
      </c>
      <c r="M12" t="s">
        <v>8</v>
      </c>
    </row>
    <row r="13" spans="1:22" ht="15.75" thickBot="1" x14ac:dyDescent="0.3">
      <c r="A13" s="3" t="s">
        <v>0</v>
      </c>
      <c r="B13" s="4">
        <v>30</v>
      </c>
      <c r="F13" t="s">
        <v>18</v>
      </c>
      <c r="H13">
        <v>90</v>
      </c>
      <c r="I13">
        <v>-1.282</v>
      </c>
      <c r="J13">
        <v>0.35</v>
      </c>
      <c r="K13">
        <f>U11</f>
        <v>5.3503937007874018</v>
      </c>
      <c r="L13">
        <v>1.2</v>
      </c>
      <c r="M13">
        <v>100000</v>
      </c>
    </row>
    <row r="14" spans="1:22" ht="15.75" thickBot="1" x14ac:dyDescent="0.3">
      <c r="A14" s="3" t="s">
        <v>0</v>
      </c>
      <c r="B14" s="4">
        <v>40</v>
      </c>
      <c r="H14">
        <v>95</v>
      </c>
      <c r="I14">
        <v>-1.645</v>
      </c>
      <c r="J14">
        <v>0.45</v>
      </c>
      <c r="M14">
        <f>M13/6.9</f>
        <v>14492.753623188404</v>
      </c>
    </row>
    <row r="15" spans="1:22" ht="15.75" thickBot="1" x14ac:dyDescent="0.3">
      <c r="A15" s="3" t="s">
        <v>0</v>
      </c>
      <c r="B15" s="4">
        <v>80</v>
      </c>
    </row>
    <row r="16" spans="1:22" ht="15.75" thickBot="1" x14ac:dyDescent="0.3">
      <c r="A16" s="3" t="s">
        <v>0</v>
      </c>
      <c r="B16" s="4">
        <v>50</v>
      </c>
    </row>
    <row r="17" spans="1:19" ht="16.5" thickBot="1" x14ac:dyDescent="0.3">
      <c r="A17" s="3" t="s">
        <v>0</v>
      </c>
      <c r="B17" s="4">
        <v>110</v>
      </c>
      <c r="I17">
        <f>I14*J14+9.36*LOG(K13+1)-0.2+(LOG(L13/(4.2-1.5)))/(0.4+1094/(K13+1)^5.19)+2.32*LOG(M14)-8.07</f>
        <v>7.4157034477737938</v>
      </c>
      <c r="K17" s="13">
        <f>10^I17</f>
        <v>26043745.800591115</v>
      </c>
      <c r="L17" s="14"/>
      <c r="M17" s="15" t="s">
        <v>19</v>
      </c>
      <c r="N17" s="14"/>
      <c r="O17" s="14"/>
      <c r="P17" s="14"/>
      <c r="Q17" s="14"/>
      <c r="R17" s="14"/>
      <c r="S17" s="14"/>
    </row>
    <row r="18" spans="1:19" ht="15.75" thickBot="1" x14ac:dyDescent="0.3">
      <c r="A18" s="3" t="s">
        <v>0</v>
      </c>
      <c r="B18" s="4">
        <v>40</v>
      </c>
    </row>
    <row r="19" spans="1:19" ht="15.75" thickBot="1" x14ac:dyDescent="0.3">
      <c r="A19" s="3" t="s">
        <v>1</v>
      </c>
      <c r="B19" s="4">
        <v>160</v>
      </c>
      <c r="K19" t="s">
        <v>9</v>
      </c>
    </row>
    <row r="20" spans="1:19" ht="15.75" thickBot="1" x14ac:dyDescent="0.3">
      <c r="A20" s="3" t="s">
        <v>0</v>
      </c>
      <c r="B20" s="4">
        <v>60</v>
      </c>
    </row>
    <row r="21" spans="1:19" ht="15.75" thickBot="1" x14ac:dyDescent="0.3">
      <c r="A21" s="3" t="s">
        <v>1</v>
      </c>
      <c r="B21" s="4">
        <v>200</v>
      </c>
    </row>
    <row r="22" spans="1:19" ht="15.75" thickBot="1" x14ac:dyDescent="0.3">
      <c r="A22" s="3" t="s">
        <v>0</v>
      </c>
      <c r="B22" s="4">
        <v>40</v>
      </c>
    </row>
    <row r="23" spans="1:19" ht="15.75" thickBot="1" x14ac:dyDescent="0.3">
      <c r="A23" s="3" t="s">
        <v>0</v>
      </c>
      <c r="B23" s="4">
        <v>90</v>
      </c>
    </row>
    <row r="24" spans="1:19" ht="15.75" thickBot="1" x14ac:dyDescent="0.3">
      <c r="A24" s="3" t="s">
        <v>0</v>
      </c>
      <c r="B24" s="4">
        <v>80</v>
      </c>
    </row>
    <row r="25" spans="1:19" ht="15.75" thickBot="1" x14ac:dyDescent="0.3">
      <c r="A25" s="3" t="s">
        <v>0</v>
      </c>
      <c r="B25" s="4">
        <v>80</v>
      </c>
      <c r="K25" s="5"/>
    </row>
    <row r="26" spans="1:19" ht="15.75" thickBot="1" x14ac:dyDescent="0.3">
      <c r="A26" s="3" t="s">
        <v>0</v>
      </c>
      <c r="B26" s="4">
        <v>60</v>
      </c>
      <c r="K26" s="6"/>
      <c r="N26" s="6"/>
    </row>
    <row r="27" spans="1:19" ht="15.75" thickBot="1" x14ac:dyDescent="0.3">
      <c r="A27" s="3" t="s">
        <v>0</v>
      </c>
      <c r="B27" s="4">
        <v>100</v>
      </c>
      <c r="K27" s="6"/>
    </row>
    <row r="28" spans="1:19" ht="15.75" thickBot="1" x14ac:dyDescent="0.3">
      <c r="A28" s="3" t="s">
        <v>0</v>
      </c>
      <c r="B28" s="4">
        <v>100</v>
      </c>
    </row>
    <row r="29" spans="1:19" ht="15.75" thickBot="1" x14ac:dyDescent="0.3">
      <c r="A29" s="3" t="s">
        <v>0</v>
      </c>
      <c r="B29" s="4">
        <v>100</v>
      </c>
    </row>
    <row r="30" spans="1:19" ht="15.75" thickBot="1" x14ac:dyDescent="0.3">
      <c r="A30" s="3" t="s">
        <v>0</v>
      </c>
      <c r="B30" s="4">
        <v>40</v>
      </c>
    </row>
    <row r="31" spans="1:19" ht="15.75" thickBot="1" x14ac:dyDescent="0.3">
      <c r="A31" s="3" t="s">
        <v>1</v>
      </c>
      <c r="B31" s="4">
        <v>160</v>
      </c>
    </row>
    <row r="32" spans="1:19" ht="15.75" thickBot="1" x14ac:dyDescent="0.3">
      <c r="A32" s="3" t="s">
        <v>1</v>
      </c>
      <c r="B32" s="4">
        <v>160</v>
      </c>
    </row>
    <row r="33" spans="1:2" ht="15.75" thickBot="1" x14ac:dyDescent="0.3">
      <c r="A33" s="3" t="s">
        <v>0</v>
      </c>
      <c r="B33" s="4">
        <v>60</v>
      </c>
    </row>
    <row r="34" spans="1:2" ht="15.75" thickBot="1" x14ac:dyDescent="0.3">
      <c r="A34" s="3" t="s">
        <v>1</v>
      </c>
      <c r="B34" s="4">
        <v>180</v>
      </c>
    </row>
    <row r="35" spans="1:2" ht="15.75" thickBot="1" x14ac:dyDescent="0.3">
      <c r="A35" s="3" t="s">
        <v>1</v>
      </c>
      <c r="B35" s="4">
        <v>200</v>
      </c>
    </row>
    <row r="36" spans="1:2" ht="15.75" thickBot="1" x14ac:dyDescent="0.3">
      <c r="A36" s="3" t="s">
        <v>0</v>
      </c>
      <c r="B36" s="4">
        <v>40</v>
      </c>
    </row>
    <row r="37" spans="1:2" ht="15.75" thickBot="1" x14ac:dyDescent="0.3">
      <c r="A37" s="3" t="s">
        <v>0</v>
      </c>
      <c r="B37" s="4">
        <v>100</v>
      </c>
    </row>
    <row r="38" spans="1:2" ht="15.75" thickBot="1" x14ac:dyDescent="0.3">
      <c r="A38" s="3" t="s">
        <v>2</v>
      </c>
      <c r="B38" s="4">
        <v>240</v>
      </c>
    </row>
    <row r="39" spans="1:2" ht="15.75" thickBot="1" x14ac:dyDescent="0.3">
      <c r="A39" s="3" t="s">
        <v>0</v>
      </c>
      <c r="B39" s="4">
        <v>60</v>
      </c>
    </row>
    <row r="40" spans="1:2" ht="15.75" thickBot="1" x14ac:dyDescent="0.3">
      <c r="A40" s="3" t="s">
        <v>0</v>
      </c>
      <c r="B40" s="4">
        <v>110</v>
      </c>
    </row>
    <row r="41" spans="1:2" ht="15.75" thickBot="1" x14ac:dyDescent="0.3">
      <c r="A41" s="3" t="s">
        <v>2</v>
      </c>
      <c r="B41" s="4">
        <v>270</v>
      </c>
    </row>
    <row r="42" spans="1:2" ht="15.75" thickBot="1" x14ac:dyDescent="0.3">
      <c r="A42" s="3" t="s">
        <v>0</v>
      </c>
      <c r="B42" s="4">
        <v>50</v>
      </c>
    </row>
    <row r="43" spans="1:2" ht="15.75" thickBot="1" x14ac:dyDescent="0.3">
      <c r="A43" s="3" t="s">
        <v>0</v>
      </c>
      <c r="B43" s="4">
        <v>120</v>
      </c>
    </row>
    <row r="44" spans="1:2" ht="15.75" thickBot="1" x14ac:dyDescent="0.3">
      <c r="A44" s="3" t="s">
        <v>2</v>
      </c>
      <c r="B44" s="4">
        <v>390</v>
      </c>
    </row>
    <row r="45" spans="1:2" ht="15.75" thickBot="1" x14ac:dyDescent="0.3">
      <c r="A45" s="3" t="s">
        <v>0</v>
      </c>
      <c r="B45" s="4">
        <v>40</v>
      </c>
    </row>
    <row r="46" spans="1:2" ht="15.75" thickBot="1" x14ac:dyDescent="0.3">
      <c r="A46" s="3" t="s">
        <v>0</v>
      </c>
      <c r="B46" s="4">
        <v>80</v>
      </c>
    </row>
    <row r="47" spans="1:2" ht="15.75" thickBot="1" x14ac:dyDescent="0.3">
      <c r="A47" s="3" t="s">
        <v>0</v>
      </c>
      <c r="B47" s="4">
        <v>60</v>
      </c>
    </row>
    <row r="48" spans="1:2" ht="15.75" thickBot="1" x14ac:dyDescent="0.3">
      <c r="A48" s="3" t="s">
        <v>0</v>
      </c>
      <c r="B48" s="4">
        <v>100</v>
      </c>
    </row>
    <row r="49" spans="1:2" ht="15.75" thickBot="1" x14ac:dyDescent="0.3">
      <c r="A49" s="3" t="s">
        <v>0</v>
      </c>
      <c r="B49" s="4">
        <v>50</v>
      </c>
    </row>
    <row r="50" spans="1:2" ht="15.75" thickBot="1" x14ac:dyDescent="0.3">
      <c r="A50" s="3" t="s">
        <v>0</v>
      </c>
      <c r="B50" s="4">
        <v>80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CRISMAN BRUNO</dc:creator>
  <cp:lastModifiedBy>CRISMAN BRUNO</cp:lastModifiedBy>
  <dcterms:created xsi:type="dcterms:W3CDTF">2016-10-19T07:17:22Z</dcterms:created>
  <dcterms:modified xsi:type="dcterms:W3CDTF">2018-04-30T08:38:45Z</dcterms:modified>
</cp:coreProperties>
</file>